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VCI/Knowledge/Exercices d'application/Exercices d'application en Français/"/>
    </mc:Choice>
  </mc:AlternateContent>
  <xr:revisionPtr revIDLastSave="0" documentId="13_ncr:1_{854C7D44-B177-5E48-9F54-D2EE5C07489A}" xr6:coauthVersionLast="36" xr6:coauthVersionMax="36" xr10:uidLastSave="{00000000-0000-0000-0000-000000000000}"/>
  <bookViews>
    <workbookView xWindow="9840" yWindow="1400" windowWidth="22480" windowHeight="18500" xr2:uid="{514FA9EB-6BD0-EA43-AC29-7F20EC6C8335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 s="1"/>
  <c r="F20" i="1" s="1"/>
  <c r="G20" i="1" s="1"/>
  <c r="H20" i="1" s="1"/>
  <c r="I20" i="1" s="1"/>
  <c r="J20" i="1" s="1"/>
  <c r="K20" i="1" s="1"/>
  <c r="L20" i="1" s="1"/>
  <c r="D19" i="1"/>
  <c r="E19" i="1" s="1"/>
  <c r="F19" i="1" s="1"/>
  <c r="G19" i="1" s="1"/>
  <c r="H19" i="1" s="1"/>
  <c r="I19" i="1" s="1"/>
  <c r="J19" i="1" s="1"/>
  <c r="K19" i="1" s="1"/>
  <c r="L19" i="1" s="1"/>
  <c r="D16" i="1"/>
  <c r="E16" i="1" s="1"/>
  <c r="F16" i="1" s="1"/>
  <c r="G16" i="1" s="1"/>
  <c r="H16" i="1" s="1"/>
  <c r="I16" i="1" s="1"/>
  <c r="J16" i="1" s="1"/>
  <c r="K16" i="1" s="1"/>
  <c r="L16" i="1" s="1"/>
  <c r="D14" i="1"/>
  <c r="E14" i="1" s="1"/>
  <c r="F14" i="1" s="1"/>
  <c r="G14" i="1" s="1"/>
  <c r="H14" i="1" s="1"/>
  <c r="I14" i="1" s="1"/>
  <c r="J14" i="1" s="1"/>
  <c r="K14" i="1" s="1"/>
  <c r="L14" i="1" s="1"/>
  <c r="B12" i="1"/>
  <c r="D17" i="1" l="1"/>
  <c r="E17" i="1" s="1"/>
  <c r="F17" i="1" s="1"/>
  <c r="G17" i="1" s="1"/>
  <c r="H17" i="1" s="1"/>
  <c r="I17" i="1" s="1"/>
  <c r="J17" i="1" s="1"/>
  <c r="K17" i="1" s="1"/>
  <c r="L17" i="1" s="1"/>
  <c r="B22" i="1"/>
  <c r="B24" i="1" s="1"/>
  <c r="B26" i="1" s="1"/>
  <c r="C9" i="1"/>
  <c r="D9" i="1" s="1"/>
  <c r="D22" i="1" l="1"/>
  <c r="E22" i="1" s="1"/>
  <c r="F22" i="1" s="1"/>
  <c r="G22" i="1" s="1"/>
  <c r="H22" i="1" s="1"/>
  <c r="I22" i="1" s="1"/>
  <c r="J22" i="1" s="1"/>
  <c r="K22" i="1" s="1"/>
  <c r="L22" i="1" s="1"/>
  <c r="G29" i="1"/>
  <c r="E9" i="1"/>
  <c r="C24" i="1"/>
  <c r="C26" i="1" s="1"/>
  <c r="D24" i="1" l="1"/>
  <c r="D26" i="1" s="1"/>
  <c r="E24" i="1"/>
  <c r="F9" i="1"/>
  <c r="E26" i="1" l="1"/>
  <c r="F24" i="1"/>
  <c r="F26" i="1" s="1"/>
  <c r="G9" i="1"/>
  <c r="G24" i="1" l="1"/>
  <c r="G26" i="1" s="1"/>
  <c r="H9" i="1"/>
  <c r="H24" i="1" l="1"/>
  <c r="H26" i="1" s="1"/>
  <c r="I9" i="1"/>
  <c r="I24" i="1" l="1"/>
  <c r="I26" i="1" s="1"/>
  <c r="J9" i="1"/>
  <c r="K9" i="1" l="1"/>
  <c r="J24" i="1"/>
  <c r="J26" i="1" s="1"/>
  <c r="L9" i="1" l="1"/>
  <c r="L24" i="1" s="1"/>
  <c r="K24" i="1"/>
  <c r="K26" i="1" s="1"/>
  <c r="L26" i="1" l="1"/>
  <c r="B29" i="1" s="1"/>
</calcChain>
</file>

<file path=xl/sharedStrings.xml><?xml version="1.0" encoding="utf-8"?>
<sst xmlns="http://schemas.openxmlformats.org/spreadsheetml/2006/main" count="28" uniqueCount="26">
  <si>
    <t>Investissement</t>
  </si>
  <si>
    <t>k€</t>
  </si>
  <si>
    <t xml:space="preserve">N années  = </t>
  </si>
  <si>
    <t>ans</t>
  </si>
  <si>
    <t>Impôt</t>
  </si>
  <si>
    <t>Volume des ventes</t>
  </si>
  <si>
    <t xml:space="preserve"> / an</t>
  </si>
  <si>
    <t>Prix de vente unitaire</t>
  </si>
  <si>
    <t>€</t>
  </si>
  <si>
    <t>Point mort volume</t>
  </si>
  <si>
    <t>unités / an</t>
  </si>
  <si>
    <t>Coût de revient unitaire</t>
  </si>
  <si>
    <t>Payback financier</t>
  </si>
  <si>
    <t>Payback comptable</t>
  </si>
  <si>
    <t>Années</t>
  </si>
  <si>
    <t>Chiffre d'affaires</t>
  </si>
  <si>
    <t>∆EBITDA</t>
  </si>
  <si>
    <t>∆EBITDA après impôt</t>
  </si>
  <si>
    <t>∆Amortissement</t>
  </si>
  <si>
    <t>Réduction d'impôt sur amortissement</t>
  </si>
  <si>
    <t>Cash-flow total</t>
  </si>
  <si>
    <t>Cash-flows actualisés</t>
  </si>
  <si>
    <t>CF actualisés et cumulés</t>
  </si>
  <si>
    <t>Valeur Actuelle Nette</t>
  </si>
  <si>
    <t>Taux Interne de Rentabilité</t>
  </si>
  <si>
    <t>CMPC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</si>
</sst>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4" fillId="0" borderId="1" xfId="0" applyFont="1" applyFill="1" applyBorder="1"/>
    <xf numFmtId="3" fontId="4" fillId="0" borderId="2" xfId="0" applyNumberFormat="1" applyFont="1" applyFill="1" applyBorder="1"/>
    <xf numFmtId="0" fontId="3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4" xfId="0" applyFont="1" applyFill="1" applyBorder="1" applyAlignment="1">
      <alignment horizontal="center"/>
    </xf>
    <xf numFmtId="9" fontId="4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7" xfId="0" applyFont="1" applyFill="1" applyBorder="1"/>
    <xf numFmtId="3" fontId="4" fillId="0" borderId="0" xfId="0" applyNumberFormat="1" applyFont="1" applyFill="1" applyBorder="1"/>
    <xf numFmtId="0" fontId="4" fillId="0" borderId="8" xfId="0" applyFont="1" applyFill="1" applyBorder="1"/>
    <xf numFmtId="0" fontId="4" fillId="0" borderId="2" xfId="0" applyFont="1" applyFill="1" applyBorder="1"/>
    <xf numFmtId="3" fontId="4" fillId="2" borderId="2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9" xfId="0" applyFont="1" applyFill="1" applyBorder="1"/>
    <xf numFmtId="3" fontId="4" fillId="0" borderId="10" xfId="0" applyNumberFormat="1" applyFont="1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 wrapText="1"/>
    </xf>
    <xf numFmtId="164" fontId="4" fillId="0" borderId="13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left" vertical="center"/>
    </xf>
    <xf numFmtId="164" fontId="5" fillId="0" borderId="5" xfId="0" applyNumberFormat="1" applyFont="1" applyFill="1" applyBorder="1" applyAlignment="1">
      <alignment horizontal="center" vertical="center"/>
    </xf>
    <xf numFmtId="9" fontId="5" fillId="0" borderId="6" xfId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58F4-3DB4-2746-B9A2-87C57F7078CD}">
  <dimension ref="A1:L29"/>
  <sheetViews>
    <sheetView tabSelected="1" workbookViewId="0">
      <selection activeCell="C14" sqref="C14"/>
    </sheetView>
  </sheetViews>
  <sheetFormatPr baseColWidth="10" defaultRowHeight="21" x14ac:dyDescent="0.25"/>
  <cols>
    <col min="1" max="1" width="30.83203125" style="1" customWidth="1"/>
    <col min="2" max="3" width="12.5" style="1" customWidth="1"/>
    <col min="4" max="4" width="12" style="1" bestFit="1" customWidth="1"/>
    <col min="5" max="5" width="11.83203125" style="1" customWidth="1"/>
    <col min="6" max="6" width="11.6640625" style="1" customWidth="1"/>
    <col min="7" max="7" width="15.33203125" style="1" customWidth="1"/>
    <col min="8" max="9" width="12" style="1" customWidth="1"/>
    <col min="10" max="10" width="12.5" style="1" customWidth="1"/>
    <col min="11" max="11" width="12" style="1" customWidth="1"/>
    <col min="12" max="12" width="12.1640625" style="1" customWidth="1"/>
    <col min="13" max="16384" width="10.83203125" style="1"/>
  </cols>
  <sheetData>
    <row r="1" spans="1:1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0</v>
      </c>
      <c r="B2" s="4">
        <v>1350</v>
      </c>
      <c r="C2" s="5" t="s">
        <v>1</v>
      </c>
      <c r="D2" s="2"/>
      <c r="E2" s="6" t="s">
        <v>2</v>
      </c>
      <c r="F2" s="7">
        <v>10</v>
      </c>
      <c r="G2" s="8" t="s">
        <v>3</v>
      </c>
      <c r="H2" s="9" t="s">
        <v>4</v>
      </c>
      <c r="I2" s="10">
        <v>0.4</v>
      </c>
      <c r="J2" s="11"/>
      <c r="K2" s="11"/>
      <c r="L2" s="11"/>
    </row>
    <row r="3" spans="1:12" x14ac:dyDescent="0.25">
      <c r="A3" s="12" t="s">
        <v>5</v>
      </c>
      <c r="B3" s="13">
        <v>10000</v>
      </c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2" t="s">
        <v>7</v>
      </c>
      <c r="B4" s="11">
        <v>100</v>
      </c>
      <c r="C4" s="14" t="s">
        <v>8</v>
      </c>
      <c r="D4" s="11"/>
      <c r="E4" s="3" t="s">
        <v>9</v>
      </c>
      <c r="F4" s="15"/>
      <c r="G4" s="16"/>
      <c r="H4" s="15" t="s">
        <v>10</v>
      </c>
      <c r="I4" s="15"/>
      <c r="J4" s="17"/>
      <c r="K4" s="11"/>
      <c r="L4" s="11"/>
    </row>
    <row r="5" spans="1:12" x14ac:dyDescent="0.25">
      <c r="A5" s="18" t="s">
        <v>11</v>
      </c>
      <c r="B5" s="19">
        <v>55</v>
      </c>
      <c r="C5" s="20" t="s">
        <v>8</v>
      </c>
      <c r="D5" s="11"/>
      <c r="E5" s="18" t="s">
        <v>12</v>
      </c>
      <c r="F5" s="21"/>
      <c r="G5" s="22"/>
      <c r="H5" s="21" t="s">
        <v>13</v>
      </c>
      <c r="I5" s="21"/>
      <c r="J5" s="23"/>
      <c r="K5" s="11"/>
      <c r="L5" s="11"/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5" t="s">
        <v>14</v>
      </c>
      <c r="B9" s="25">
        <v>0</v>
      </c>
      <c r="C9" s="25">
        <f>B9+1</f>
        <v>1</v>
      </c>
      <c r="D9" s="25">
        <f t="shared" ref="D9:L9" si="0">C9+1</f>
        <v>2</v>
      </c>
      <c r="E9" s="25">
        <f t="shared" si="0"/>
        <v>3</v>
      </c>
      <c r="F9" s="25">
        <f t="shared" si="0"/>
        <v>4</v>
      </c>
      <c r="G9" s="25">
        <f t="shared" si="0"/>
        <v>5</v>
      </c>
      <c r="H9" s="25">
        <f t="shared" si="0"/>
        <v>6</v>
      </c>
      <c r="I9" s="25">
        <f t="shared" si="0"/>
        <v>7</v>
      </c>
      <c r="J9" s="25">
        <f t="shared" si="0"/>
        <v>8</v>
      </c>
      <c r="K9" s="25">
        <f t="shared" si="0"/>
        <v>9</v>
      </c>
      <c r="L9" s="25">
        <f t="shared" si="0"/>
        <v>10</v>
      </c>
    </row>
    <row r="10" spans="1:12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x14ac:dyDescent="0.25">
      <c r="A12" s="27" t="s">
        <v>0</v>
      </c>
      <c r="B12" s="27">
        <f>-B2</f>
        <v>-1350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x14ac:dyDescent="0.25">
      <c r="A14" s="27" t="s">
        <v>15</v>
      </c>
      <c r="B14" s="27"/>
      <c r="C14" s="28"/>
      <c r="D14" s="28">
        <f>C14</f>
        <v>0</v>
      </c>
      <c r="E14" s="28">
        <f t="shared" ref="E14:L22" si="1">D14</f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</row>
    <row r="15" spans="1:12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x14ac:dyDescent="0.25">
      <c r="A16" s="27" t="s">
        <v>16</v>
      </c>
      <c r="B16" s="27"/>
      <c r="C16" s="28"/>
      <c r="D16" s="28">
        <f>C16</f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  <c r="I16" s="28">
        <f t="shared" si="1"/>
        <v>0</v>
      </c>
      <c r="J16" s="28">
        <f t="shared" si="1"/>
        <v>0</v>
      </c>
      <c r="K16" s="28">
        <f t="shared" si="1"/>
        <v>0</v>
      </c>
      <c r="L16" s="28">
        <f t="shared" si="1"/>
        <v>0</v>
      </c>
    </row>
    <row r="17" spans="1:12" x14ac:dyDescent="0.25">
      <c r="A17" s="27" t="s">
        <v>17</v>
      </c>
      <c r="B17" s="27"/>
      <c r="C17" s="28"/>
      <c r="D17" s="28">
        <f>C17</f>
        <v>0</v>
      </c>
      <c r="E17" s="28">
        <f t="shared" si="1"/>
        <v>0</v>
      </c>
      <c r="F17" s="28">
        <f t="shared" si="1"/>
        <v>0</v>
      </c>
      <c r="G17" s="28">
        <f t="shared" si="1"/>
        <v>0</v>
      </c>
      <c r="H17" s="28">
        <f t="shared" si="1"/>
        <v>0</v>
      </c>
      <c r="I17" s="28">
        <f t="shared" si="1"/>
        <v>0</v>
      </c>
      <c r="J17" s="28">
        <f t="shared" si="1"/>
        <v>0</v>
      </c>
      <c r="K17" s="28">
        <f t="shared" si="1"/>
        <v>0</v>
      </c>
      <c r="L17" s="28">
        <f t="shared" si="1"/>
        <v>0</v>
      </c>
    </row>
    <row r="18" spans="1:12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x14ac:dyDescent="0.25">
      <c r="A19" s="27" t="s">
        <v>18</v>
      </c>
      <c r="B19" s="27"/>
      <c r="C19" s="28"/>
      <c r="D19" s="28">
        <f>C19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</row>
    <row r="20" spans="1:12" ht="44" x14ac:dyDescent="0.25">
      <c r="A20" s="29" t="s">
        <v>19</v>
      </c>
      <c r="B20" s="27"/>
      <c r="C20" s="28"/>
      <c r="D20" s="28">
        <f>C20</f>
        <v>0</v>
      </c>
      <c r="E20" s="28">
        <f t="shared" si="1"/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</row>
    <row r="21" spans="1:12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x14ac:dyDescent="0.25">
      <c r="A22" s="27" t="s">
        <v>20</v>
      </c>
      <c r="B22" s="27">
        <f>B12</f>
        <v>-1350</v>
      </c>
      <c r="C22" s="28"/>
      <c r="D22" s="28">
        <f>C22</f>
        <v>0</v>
      </c>
      <c r="E22" s="28">
        <f t="shared" si="1"/>
        <v>0</v>
      </c>
      <c r="F22" s="28">
        <f t="shared" si="1"/>
        <v>0</v>
      </c>
      <c r="G22" s="28">
        <f t="shared" si="1"/>
        <v>0</v>
      </c>
      <c r="H22" s="28">
        <f t="shared" si="1"/>
        <v>0</v>
      </c>
      <c r="I22" s="28">
        <f t="shared" si="1"/>
        <v>0</v>
      </c>
      <c r="J22" s="28">
        <f t="shared" si="1"/>
        <v>0</v>
      </c>
      <c r="K22" s="28">
        <f t="shared" si="1"/>
        <v>0</v>
      </c>
      <c r="L22" s="28">
        <f t="shared" si="1"/>
        <v>0</v>
      </c>
    </row>
    <row r="23" spans="1:12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x14ac:dyDescent="0.25">
      <c r="A24" s="27" t="s">
        <v>21</v>
      </c>
      <c r="B24" s="30">
        <f>B22/((1+$L29)^B9)</f>
        <v>-1350</v>
      </c>
      <c r="C24" s="30">
        <f t="shared" ref="C24:L24" si="2">C22/((1+$L29)^C9)</f>
        <v>0</v>
      </c>
      <c r="D24" s="30">
        <f>D22/((1+$L29)^D9)</f>
        <v>0</v>
      </c>
      <c r="E24" s="30">
        <f t="shared" si="2"/>
        <v>0</v>
      </c>
      <c r="F24" s="30">
        <f t="shared" si="2"/>
        <v>0</v>
      </c>
      <c r="G24" s="30">
        <f t="shared" si="2"/>
        <v>0</v>
      </c>
      <c r="H24" s="30">
        <f t="shared" si="2"/>
        <v>0</v>
      </c>
      <c r="I24" s="30">
        <f t="shared" si="2"/>
        <v>0</v>
      </c>
      <c r="J24" s="30">
        <f t="shared" si="2"/>
        <v>0</v>
      </c>
      <c r="K24" s="30">
        <f>K22/((1+$L29)^K9)</f>
        <v>0</v>
      </c>
      <c r="L24" s="30">
        <f t="shared" si="2"/>
        <v>0</v>
      </c>
    </row>
    <row r="25" spans="1:12" x14ac:dyDescent="0.25">
      <c r="A25" s="27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25">
      <c r="A26" s="27" t="s">
        <v>22</v>
      </c>
      <c r="B26" s="30">
        <f>B24</f>
        <v>-1350</v>
      </c>
      <c r="C26" s="30">
        <f>B26+C24</f>
        <v>-1350</v>
      </c>
      <c r="D26" s="30">
        <f t="shared" ref="D26:L26" si="3">C26+D24</f>
        <v>-1350</v>
      </c>
      <c r="E26" s="30">
        <f t="shared" si="3"/>
        <v>-1350</v>
      </c>
      <c r="F26" s="30">
        <f t="shared" si="3"/>
        <v>-1350</v>
      </c>
      <c r="G26" s="30">
        <f t="shared" si="3"/>
        <v>-1350</v>
      </c>
      <c r="H26" s="30">
        <f t="shared" si="3"/>
        <v>-1350</v>
      </c>
      <c r="I26" s="30">
        <f t="shared" si="3"/>
        <v>-1350</v>
      </c>
      <c r="J26" s="30">
        <f t="shared" si="3"/>
        <v>-1350</v>
      </c>
      <c r="K26" s="30">
        <f t="shared" si="3"/>
        <v>-1350</v>
      </c>
      <c r="L26" s="37">
        <f t="shared" si="3"/>
        <v>-1350</v>
      </c>
    </row>
    <row r="27" spans="1:12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x14ac:dyDescent="0.25">
      <c r="A29" s="32" t="s">
        <v>23</v>
      </c>
      <c r="B29" s="33">
        <f>L26</f>
        <v>-1350</v>
      </c>
      <c r="C29" s="31"/>
      <c r="D29" s="34" t="s">
        <v>24</v>
      </c>
      <c r="E29" s="35"/>
      <c r="F29" s="35"/>
      <c r="G29" s="36" t="e">
        <f>IRR(B22:L22,10%)</f>
        <v>#NUM!</v>
      </c>
      <c r="H29" s="31"/>
      <c r="I29" s="31"/>
      <c r="J29" s="31"/>
      <c r="K29" s="32" t="s">
        <v>25</v>
      </c>
      <c r="L29" s="36">
        <v>0.06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Utilisateur Microsoft Office</cp:lastModifiedBy>
  <dcterms:created xsi:type="dcterms:W3CDTF">2019-10-20T14:33:01Z</dcterms:created>
  <dcterms:modified xsi:type="dcterms:W3CDTF">2019-11-12T09:24:59Z</dcterms:modified>
</cp:coreProperties>
</file>